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konom\Desktop\"/>
    </mc:Choice>
  </mc:AlternateContent>
  <bookViews>
    <workbookView xWindow="0" yWindow="0" windowWidth="23040" windowHeight="9072" activeTab="2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C14" i="3" l="1"/>
  <c r="C16" i="2"/>
</calcChain>
</file>

<file path=xl/sharedStrings.xml><?xml version="1.0" encoding="utf-8"?>
<sst xmlns="http://schemas.openxmlformats.org/spreadsheetml/2006/main" count="215" uniqueCount="167">
  <si>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</si>
  <si>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</si>
  <si>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</si>
  <si>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</si>
  <si>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</si>
  <si>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</si>
  <si>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</si>
  <si>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</si>
  <si>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</si>
  <si>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</si>
  <si>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</si>
  <si>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</si>
  <si>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</si>
  <si>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</si>
  <si>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</si>
  <si>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</si>
  <si>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</si>
  <si>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</si>
  <si>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</si>
  <si>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</si>
  <si>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</si>
  <si>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</si>
  <si>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</si>
  <si>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</si>
  <si>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</si>
  <si>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</si>
  <si>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</si>
  <si>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</si>
  <si>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</si>
  <si>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</si>
  <si>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</si>
  <si>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</si>
  <si>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</si>
  <si>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</si>
  <si>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</si>
  <si>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</si>
  <si>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</si>
  <si>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</si>
  <si>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</si>
  <si>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</si>
  <si>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</si>
  <si>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</si>
  <si>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</si>
  <si>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</si>
  <si>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</si>
  <si>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</si>
  <si>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</si>
  <si>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</si>
  <si>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</si>
  <si>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</si>
  <si>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</si>
  <si>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</si>
  <si>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</si>
  <si>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</si>
  <si>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</si>
  <si>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</si>
  <si>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</si>
  <si>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</si>
  <si>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</si>
  <si>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</si>
  <si>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</si>
  <si>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</si>
  <si>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</si>
  <si>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</si>
  <si>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</si>
  <si>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</si>
  <si>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</si>
  <si>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</si>
  <si>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</si>
  <si>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</si>
  <si>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</si>
  <si>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</si>
  <si>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</si>
  <si>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</si>
  <si>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</si>
  <si>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</si>
  <si>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</si>
  <si>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</si>
  <si>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</si>
  <si>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</si>
  <si>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</si>
  <si>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</si>
  <si>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</si>
  <si>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</si>
  <si>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</si>
  <si>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</si>
  <si>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</si>
  <si>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</si>
  <si>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</si>
  <si>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</si>
  <si>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</si>
  <si>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</si>
  <si>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</si>
  <si>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</si>
  <si>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</si>
  <si>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</si>
  <si>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</si>
  <si>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</si>
  <si>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</si>
  <si>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</si>
  <si>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</si>
  <si>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</si>
  <si>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</si>
  <si>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</si>
  <si>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</si>
  <si>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</si>
  <si>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</si>
  <si>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WC (toalety)</t>
  </si>
  <si>
    <t>Kdo zajišťuje regulaci otopné soustavy? 
Kdo zajišťuje obsluhu řídicího systému?</t>
  </si>
  <si>
    <t>bojler</t>
  </si>
  <si>
    <t>keramické pece</t>
  </si>
  <si>
    <t>velká a malá</t>
  </si>
  <si>
    <t>výpočetní technika</t>
  </si>
  <si>
    <t>dílna nářadí, provoz</t>
  </si>
  <si>
    <t>NB,PC,3Dtisk, velká tiskárna 2x, aparatura, repro aj.technika</t>
  </si>
  <si>
    <t>dílna</t>
  </si>
  <si>
    <t>půdní prostory</t>
  </si>
  <si>
    <t>venkovní osvětlení</t>
  </si>
  <si>
    <t>výtah</t>
  </si>
  <si>
    <t>sál oáza</t>
  </si>
  <si>
    <t>sál jóga</t>
  </si>
  <si>
    <t>velký sál</t>
  </si>
  <si>
    <t>robotika 2 místnosti</t>
  </si>
  <si>
    <t>kuchyňka</t>
  </si>
  <si>
    <t>kancelář pokladní</t>
  </si>
  <si>
    <t>zasedačka</t>
  </si>
  <si>
    <t>kancelář pedag</t>
  </si>
  <si>
    <t>kancelář ekonom</t>
  </si>
  <si>
    <t>kancelář ředitelka</t>
  </si>
  <si>
    <t>PC Mirek</t>
  </si>
  <si>
    <t>chodba</t>
  </si>
  <si>
    <t>kiosek</t>
  </si>
  <si>
    <t>rozvodna</t>
  </si>
  <si>
    <t>vestibul</t>
  </si>
  <si>
    <t>keramika</t>
  </si>
  <si>
    <t>sklad</t>
  </si>
  <si>
    <t>vlastní kotle 5x</t>
  </si>
  <si>
    <t>4 okruhy</t>
  </si>
  <si>
    <t>ano</t>
  </si>
  <si>
    <t>ano, hodiny</t>
  </si>
  <si>
    <t>údržbář</t>
  </si>
  <si>
    <t>výtah+sklad</t>
  </si>
  <si>
    <t>Dům dětí a mládeže Děčín IV, Teplická 344/38, příspěvková organizace</t>
  </si>
  <si>
    <t>Teplická 344/38, 405 02 Děčín IV-Podmokly</t>
  </si>
  <si>
    <t>Bc. Světluše Hochwalderová</t>
  </si>
  <si>
    <t>reditelka@ddmdecin.eu</t>
  </si>
  <si>
    <t>hlavní budova</t>
  </si>
  <si>
    <t>zájmové vzdělávání</t>
  </si>
  <si>
    <t>8:00-20:00</t>
  </si>
  <si>
    <t>odhad</t>
  </si>
  <si>
    <t>přístavba</t>
  </si>
  <si>
    <t>servis výtah</t>
  </si>
  <si>
    <t>V roce 2022 by měla proběhnout rekonstrukce půdních prostor.</t>
  </si>
  <si>
    <t>malá keramická pec</t>
  </si>
  <si>
    <t>WC údržbář</t>
  </si>
  <si>
    <t>sklad+WC</t>
  </si>
  <si>
    <t>36W</t>
  </si>
  <si>
    <t>60W</t>
  </si>
  <si>
    <t>Klub maminek</t>
  </si>
  <si>
    <t>75W</t>
  </si>
  <si>
    <t>48W</t>
  </si>
  <si>
    <t>led</t>
  </si>
  <si>
    <t>odtah</t>
  </si>
  <si>
    <t>WC přízemí</t>
  </si>
  <si>
    <t>50W</t>
  </si>
  <si>
    <t>25W</t>
  </si>
  <si>
    <t>stará elektrointalace (doporučení výměny dle revize elektroinstalace),  ve velkém sále použito velké množství žárovek, to samé učebna klub maminek a sál oáza; nutná výměna plynových kotlů, jsou na hraně životnosti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</si>
</sst>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center" vertical="center" wrapText="1"/>
    </xf>
    <xf numFmtId="9" fontId="4" fillId="3" borderId="14" xfId="1" applyFont="1" applyFill="1" applyBorder="1" applyAlignment="1">
      <alignment horizontal="center" vertical="center" wrapText="1"/>
    </xf>
    <xf numFmtId="17" fontId="4" fillId="3" borderId="14" xfId="0" applyNumberFormat="1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2" fillId="3" borderId="11" xfId="2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3" fillId="2" borderId="14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reditelka@ddmdecin.e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0"/>
  <sheetViews>
    <sheetView topLeftCell="A25" zoomScaleNormal="100" workbookViewId="0">
      <selection activeCell="I3" sqref="I3"/>
    </sheetView>
  </sheetViews>
  <sheetFormatPr defaultColWidth="9.109375" defaultRowHeight="13.8" x14ac:dyDescent="0.3"/>
  <cols>
    <col min="1" max="1" width="1.44140625" style="2" customWidth="1"/>
    <col min="2" max="2" width="21.109375" style="2" customWidth="1"/>
    <col min="3" max="3" width="15.88671875" style="2" customWidth="1"/>
    <col min="4" max="4" width="14.44140625" style="2" customWidth="1"/>
    <col min="5" max="5" width="15.109375" style="2" customWidth="1"/>
    <col min="6" max="6" width="16.109375" style="2" customWidth="1"/>
    <col min="7" max="7" width="2" style="2" customWidth="1"/>
    <col min="8" max="16384" width="9.109375" style="2"/>
  </cols>
  <sheetData>
    <row r="2" spans="2:6" x14ac:dyDescent="0.3">
      <c r="B2" s="15"/>
      <c r="C2" s="17"/>
      <c r="D2" s="34" t="s">
        <v>4</v>
      </c>
      <c r="E2" s="34"/>
      <c r="F2" s="14"/>
    </row>
    <row r="3" spans="2:6" ht="14.4" thickBot="1" x14ac:dyDescent="0.35"/>
    <row r="4" spans="2:6" ht="18" customHeight="1" x14ac:dyDescent="0.3">
      <c r="B4" s="9" t="s">
        <v>105</v>
      </c>
      <c r="C4" s="72" t="s">
        <v>142</v>
      </c>
      <c r="D4" s="73"/>
      <c r="E4" s="73"/>
      <c r="F4" s="74"/>
    </row>
    <row r="5" spans="2:6" ht="18" customHeight="1" x14ac:dyDescent="0.3">
      <c r="B5" s="3" t="s">
        <v>1</v>
      </c>
      <c r="C5" s="75" t="s">
        <v>143</v>
      </c>
      <c r="D5" s="76"/>
      <c r="E5" s="76"/>
      <c r="F5" s="64"/>
    </row>
    <row r="6" spans="2:6" ht="18" customHeight="1" x14ac:dyDescent="0.3">
      <c r="B6" s="3" t="s">
        <v>0</v>
      </c>
      <c r="C6" s="75" t="s">
        <v>144</v>
      </c>
      <c r="D6" s="76"/>
      <c r="E6" s="76"/>
      <c r="F6" s="64"/>
    </row>
    <row r="7" spans="2:6" ht="18" customHeight="1" x14ac:dyDescent="0.3">
      <c r="B7" s="3" t="s">
        <v>2</v>
      </c>
      <c r="C7" s="62">
        <v>777457555</v>
      </c>
      <c r="D7" s="63"/>
      <c r="E7" s="63"/>
      <c r="F7" s="64"/>
    </row>
    <row r="8" spans="2:6" ht="18" customHeight="1" thickBot="1" x14ac:dyDescent="0.35">
      <c r="B8" s="4" t="s">
        <v>3</v>
      </c>
      <c r="C8" s="65" t="s">
        <v>145</v>
      </c>
      <c r="D8" s="66"/>
      <c r="E8" s="66"/>
      <c r="F8" s="67"/>
    </row>
    <row r="10" spans="2:6" ht="25.5" customHeight="1" x14ac:dyDescent="0.3">
      <c r="B10" s="70" t="s">
        <v>75</v>
      </c>
      <c r="C10" s="70"/>
      <c r="D10" s="70"/>
      <c r="E10" s="70"/>
      <c r="F10" s="70"/>
    </row>
    <row r="12" spans="2:6" x14ac:dyDescent="0.3">
      <c r="B12" s="5" t="s">
        <v>7</v>
      </c>
      <c r="C12" s="6"/>
      <c r="D12" s="6"/>
      <c r="E12" s="6"/>
      <c r="F12" s="7"/>
    </row>
    <row r="13" spans="2:6" ht="6.75" customHeight="1" x14ac:dyDescent="0.3"/>
    <row r="14" spans="2:6" ht="64.5" customHeight="1" x14ac:dyDescent="0.3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3">
      <c r="B15" s="23" t="s">
        <v>146</v>
      </c>
      <c r="C15" s="24" t="s">
        <v>147</v>
      </c>
      <c r="D15" s="40" t="s">
        <v>148</v>
      </c>
      <c r="E15" s="24"/>
      <c r="F15" s="24"/>
    </row>
    <row r="16" spans="2:6" ht="15.75" customHeight="1" x14ac:dyDescent="0.3">
      <c r="B16" s="23"/>
      <c r="C16" s="24"/>
      <c r="D16" s="24"/>
      <c r="E16" s="24"/>
      <c r="F16" s="24"/>
    </row>
    <row r="17" spans="2:6" ht="15.75" customHeight="1" x14ac:dyDescent="0.3">
      <c r="B17" s="23"/>
      <c r="C17" s="24"/>
      <c r="D17" s="24"/>
      <c r="E17" s="24"/>
      <c r="F17" s="24"/>
    </row>
    <row r="18" spans="2:6" ht="15.75" customHeight="1" x14ac:dyDescent="0.3">
      <c r="B18" s="23"/>
      <c r="C18" s="24"/>
      <c r="D18" s="24"/>
      <c r="E18" s="24"/>
      <c r="F18" s="24"/>
    </row>
    <row r="19" spans="2:6" x14ac:dyDescent="0.3">
      <c r="B19" s="68" t="s">
        <v>89</v>
      </c>
      <c r="C19" s="68"/>
      <c r="D19" s="68"/>
      <c r="E19" s="68"/>
      <c r="F19" s="68"/>
    </row>
    <row r="20" spans="2:6" ht="9.75" customHeight="1" x14ac:dyDescent="0.3">
      <c r="B20" s="69"/>
      <c r="C20" s="69"/>
      <c r="D20" s="69"/>
      <c r="E20" s="69"/>
      <c r="F20" s="69"/>
    </row>
    <row r="21" spans="2:6" x14ac:dyDescent="0.3">
      <c r="B21" s="69"/>
      <c r="C21" s="69"/>
      <c r="D21" s="69"/>
      <c r="E21" s="69"/>
      <c r="F21" s="69"/>
    </row>
    <row r="23" spans="2:6" ht="18.75" customHeight="1" x14ac:dyDescent="0.3">
      <c r="B23" s="71" t="s">
        <v>13</v>
      </c>
      <c r="C23" s="71"/>
      <c r="D23" s="41">
        <v>1910</v>
      </c>
      <c r="E23" s="2" t="s">
        <v>149</v>
      </c>
    </row>
    <row r="24" spans="2:6" ht="18.75" customHeight="1" x14ac:dyDescent="0.3">
      <c r="B24" s="71" t="s">
        <v>16</v>
      </c>
      <c r="C24" s="71"/>
      <c r="D24" s="41">
        <v>1987</v>
      </c>
      <c r="E24" s="2" t="s">
        <v>150</v>
      </c>
    </row>
    <row r="25" spans="2:6" ht="18.75" customHeight="1" x14ac:dyDescent="0.3">
      <c r="B25" s="71" t="s">
        <v>16</v>
      </c>
      <c r="C25" s="71"/>
      <c r="D25" s="41">
        <v>2016</v>
      </c>
      <c r="E25" s="2" t="s">
        <v>118</v>
      </c>
    </row>
    <row r="27" spans="2:6" ht="21" customHeight="1" x14ac:dyDescent="0.3">
      <c r="B27" s="61" t="s">
        <v>83</v>
      </c>
      <c r="C27" s="61"/>
      <c r="D27" s="61"/>
      <c r="E27" s="61"/>
      <c r="F27" s="61"/>
    </row>
    <row r="28" spans="2:6" ht="28.5" customHeight="1" x14ac:dyDescent="0.3">
      <c r="B28" s="8" t="s">
        <v>14</v>
      </c>
      <c r="C28" s="8" t="s">
        <v>76</v>
      </c>
      <c r="D28" s="55" t="s">
        <v>15</v>
      </c>
      <c r="E28" s="56"/>
      <c r="F28" s="57"/>
    </row>
    <row r="29" spans="2:6" ht="16.5" customHeight="1" x14ac:dyDescent="0.3">
      <c r="B29" s="23"/>
      <c r="C29" s="24"/>
      <c r="D29" s="58"/>
      <c r="E29" s="59"/>
      <c r="F29" s="60"/>
    </row>
    <row r="30" spans="2:6" ht="16.5" customHeight="1" x14ac:dyDescent="0.3">
      <c r="B30" s="23"/>
      <c r="C30" s="24"/>
      <c r="D30" s="58"/>
      <c r="E30" s="59"/>
      <c r="F30" s="60"/>
    </row>
    <row r="31" spans="2:6" ht="16.5" customHeight="1" x14ac:dyDescent="0.3">
      <c r="B31" s="23"/>
      <c r="C31" s="24"/>
      <c r="D31" s="58"/>
      <c r="E31" s="59"/>
      <c r="F31" s="60"/>
    </row>
    <row r="32" spans="2:6" ht="16.5" customHeight="1" x14ac:dyDescent="0.3">
      <c r="B32" s="23"/>
      <c r="C32" s="24"/>
      <c r="D32" s="58"/>
      <c r="E32" s="59"/>
      <c r="F32" s="60"/>
    </row>
    <row r="34" spans="2:6" x14ac:dyDescent="0.3">
      <c r="B34" s="42" t="s">
        <v>79</v>
      </c>
      <c r="C34" s="42"/>
      <c r="D34" s="42"/>
      <c r="E34" s="42"/>
      <c r="F34" s="42"/>
    </row>
    <row r="35" spans="2:6" x14ac:dyDescent="0.3">
      <c r="B35" s="52" t="s">
        <v>80</v>
      </c>
      <c r="C35" s="53"/>
      <c r="D35" s="53"/>
      <c r="E35" s="53"/>
      <c r="F35" s="54"/>
    </row>
    <row r="36" spans="2:6" x14ac:dyDescent="0.3">
      <c r="B36" s="43" t="s">
        <v>166</v>
      </c>
      <c r="C36" s="44"/>
      <c r="D36" s="44"/>
      <c r="E36" s="44"/>
      <c r="F36" s="45"/>
    </row>
    <row r="37" spans="2:6" x14ac:dyDescent="0.3">
      <c r="B37" s="46"/>
      <c r="C37" s="47"/>
      <c r="D37" s="47"/>
      <c r="E37" s="47"/>
      <c r="F37" s="48"/>
    </row>
    <row r="38" spans="2:6" x14ac:dyDescent="0.3">
      <c r="B38" s="46"/>
      <c r="C38" s="47"/>
      <c r="D38" s="47"/>
      <c r="E38" s="47"/>
      <c r="F38" s="48"/>
    </row>
    <row r="39" spans="2:6" x14ac:dyDescent="0.3">
      <c r="B39" s="46"/>
      <c r="C39" s="47"/>
      <c r="D39" s="47"/>
      <c r="E39" s="47"/>
      <c r="F39" s="48"/>
    </row>
    <row r="40" spans="2:6" x14ac:dyDescent="0.3">
      <c r="B40" s="49"/>
      <c r="C40" s="50"/>
      <c r="D40" s="50"/>
      <c r="E40" s="50"/>
      <c r="F40" s="51"/>
    </row>
    <row r="42" spans="2:6" x14ac:dyDescent="0.3">
      <c r="B42" s="42" t="s">
        <v>84</v>
      </c>
      <c r="C42" s="42"/>
      <c r="D42" s="42"/>
      <c r="E42" s="42"/>
      <c r="F42" s="42"/>
    </row>
    <row r="43" spans="2:6" x14ac:dyDescent="0.3">
      <c r="B43" s="55" t="s">
        <v>86</v>
      </c>
      <c r="C43" s="57"/>
      <c r="D43" s="55" t="s">
        <v>106</v>
      </c>
      <c r="E43" s="56"/>
      <c r="F43" s="57"/>
    </row>
    <row r="44" spans="2:6" ht="15" customHeight="1" x14ac:dyDescent="0.3">
      <c r="B44" s="79" t="s">
        <v>85</v>
      </c>
      <c r="C44" s="80"/>
      <c r="D44" s="58">
        <v>35000</v>
      </c>
      <c r="E44" s="59"/>
      <c r="F44" s="60"/>
    </row>
    <row r="45" spans="2:6" ht="15" customHeight="1" x14ac:dyDescent="0.3">
      <c r="B45" s="79" t="s">
        <v>88</v>
      </c>
      <c r="C45" s="80"/>
      <c r="D45" s="58">
        <v>2000</v>
      </c>
      <c r="E45" s="59"/>
      <c r="F45" s="60"/>
    </row>
    <row r="46" spans="2:6" ht="15" customHeight="1" x14ac:dyDescent="0.3">
      <c r="B46" s="79" t="s">
        <v>87</v>
      </c>
      <c r="C46" s="80"/>
      <c r="D46" s="58">
        <v>15000</v>
      </c>
      <c r="E46" s="59"/>
      <c r="F46" s="60"/>
    </row>
    <row r="47" spans="2:6" ht="15" customHeight="1" x14ac:dyDescent="0.3">
      <c r="B47" s="77" t="s">
        <v>151</v>
      </c>
      <c r="C47" s="78"/>
      <c r="D47" s="58">
        <v>19000</v>
      </c>
      <c r="E47" s="59"/>
      <c r="F47" s="60"/>
    </row>
    <row r="50" spans="2:2" x14ac:dyDescent="0.3">
      <c r="B50" s="2" t="s">
        <v>152</v>
      </c>
    </row>
  </sheetData>
  <mergeCells count="30">
    <mergeCell ref="B47:C47"/>
    <mergeCell ref="D47:F47"/>
    <mergeCell ref="B42:F42"/>
    <mergeCell ref="B44:C44"/>
    <mergeCell ref="B43:C43"/>
    <mergeCell ref="B46:C46"/>
    <mergeCell ref="D46:F46"/>
    <mergeCell ref="D43:F43"/>
    <mergeCell ref="D44:F44"/>
    <mergeCell ref="B45:C45"/>
    <mergeCell ref="D45:F45"/>
    <mergeCell ref="C4:F4"/>
    <mergeCell ref="C5:F5"/>
    <mergeCell ref="C6:F6"/>
    <mergeCell ref="B23:C23"/>
    <mergeCell ref="B25:C25"/>
    <mergeCell ref="B27:F27"/>
    <mergeCell ref="C7:F7"/>
    <mergeCell ref="C8:F8"/>
    <mergeCell ref="B19:F21"/>
    <mergeCell ref="B10:F10"/>
    <mergeCell ref="B24:C24"/>
    <mergeCell ref="B34:F34"/>
    <mergeCell ref="B36:F40"/>
    <mergeCell ref="B35:F35"/>
    <mergeCell ref="D28:F28"/>
    <mergeCell ref="D29:F29"/>
    <mergeCell ref="D30:F30"/>
    <mergeCell ref="D31:F31"/>
    <mergeCell ref="D32:F32"/>
  </mergeCells>
  <hyperlinks>
    <hyperlink ref="C8" r:id="rId1"/>
    <hyperlink ref="C8:F8" r:id="rId2" display="…"/>
  </hyperlinks>
  <pageMargins left="0.7" right="0.7" top="0.78740157499999996" bottom="0.78740157499999996" header="0.3" footer="0.3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2"/>
  <sheetViews>
    <sheetView zoomScaleNormal="100" workbookViewId="0">
      <selection activeCell="H2" sqref="H2"/>
    </sheetView>
  </sheetViews>
  <sheetFormatPr defaultColWidth="9.109375" defaultRowHeight="13.8" x14ac:dyDescent="0.3"/>
  <cols>
    <col min="1" max="1" width="2.109375" style="2" customWidth="1"/>
    <col min="2" max="3" width="19.5546875" style="2" customWidth="1"/>
    <col min="4" max="4" width="10.33203125" style="2" customWidth="1"/>
    <col min="5" max="5" width="28.44140625" style="2" customWidth="1"/>
    <col min="6" max="6" width="2.441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7" t="s">
        <v>68</v>
      </c>
      <c r="C2" s="88"/>
      <c r="D2" s="88"/>
      <c r="E2" s="89"/>
    </row>
    <row r="4" spans="2:5" ht="24" customHeight="1" x14ac:dyDescent="0.3">
      <c r="B4" s="81" t="s">
        <v>82</v>
      </c>
      <c r="C4" s="82"/>
      <c r="D4" s="83"/>
      <c r="E4" s="36" t="s">
        <v>136</v>
      </c>
    </row>
    <row r="5" spans="2:5" ht="24" customHeight="1" x14ac:dyDescent="0.3">
      <c r="B5" s="81" t="s">
        <v>73</v>
      </c>
      <c r="C5" s="82"/>
      <c r="D5" s="83"/>
      <c r="E5" s="36" t="s">
        <v>137</v>
      </c>
    </row>
    <row r="6" spans="2:5" ht="26.25" customHeight="1" x14ac:dyDescent="0.3">
      <c r="B6" s="84" t="s">
        <v>74</v>
      </c>
      <c r="C6" s="85"/>
      <c r="D6" s="86"/>
      <c r="E6" s="36" t="s">
        <v>139</v>
      </c>
    </row>
    <row r="7" spans="2:5" ht="36.75" customHeight="1" x14ac:dyDescent="0.3">
      <c r="B7" s="79" t="s">
        <v>108</v>
      </c>
      <c r="C7" s="82"/>
      <c r="D7" s="83"/>
      <c r="E7" s="36" t="s">
        <v>140</v>
      </c>
    </row>
    <row r="8" spans="2:5" x14ac:dyDescent="0.3">
      <c r="B8" s="12"/>
      <c r="C8" s="12"/>
      <c r="D8" s="12"/>
    </row>
    <row r="9" spans="2:5" ht="21.75" customHeight="1" x14ac:dyDescent="0.3">
      <c r="B9" s="81" t="s">
        <v>69</v>
      </c>
      <c r="C9" s="82"/>
      <c r="D9" s="83"/>
      <c r="E9" s="36">
        <v>92</v>
      </c>
    </row>
    <row r="10" spans="2:5" ht="24.75" customHeight="1" x14ac:dyDescent="0.3">
      <c r="B10" s="90" t="s">
        <v>70</v>
      </c>
      <c r="C10" s="91"/>
      <c r="D10" s="92"/>
      <c r="E10" s="36">
        <v>36</v>
      </c>
    </row>
    <row r="11" spans="2:5" ht="20.25" customHeight="1" x14ac:dyDescent="0.3">
      <c r="B11" s="81" t="s">
        <v>71</v>
      </c>
      <c r="C11" s="82"/>
      <c r="D11" s="83"/>
      <c r="E11" s="36">
        <v>2002</v>
      </c>
    </row>
    <row r="12" spans="2:5" ht="20.25" customHeight="1" x14ac:dyDescent="0.3">
      <c r="B12" s="81" t="s">
        <v>72</v>
      </c>
      <c r="C12" s="82"/>
      <c r="D12" s="83"/>
      <c r="E12" s="36" t="s">
        <v>138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72"/>
  <sheetViews>
    <sheetView tabSelected="1" zoomScale="85" zoomScaleNormal="85" workbookViewId="0">
      <selection activeCell="K7" sqref="K7"/>
    </sheetView>
  </sheetViews>
  <sheetFormatPr defaultColWidth="9.109375" defaultRowHeight="13.8" x14ac:dyDescent="0.3"/>
  <cols>
    <col min="1" max="1" width="2.109375" style="2" customWidth="1"/>
    <col min="2" max="2" width="19.5546875" style="2" customWidth="1"/>
    <col min="3" max="3" width="18.109375" style="2" customWidth="1"/>
    <col min="4" max="4" width="13.33203125" style="2" customWidth="1"/>
    <col min="5" max="5" width="16.109375" style="2" customWidth="1"/>
    <col min="6" max="6" width="16.21875" style="2" customWidth="1"/>
    <col min="7" max="7" width="2.44140625" style="2" customWidth="1"/>
    <col min="8" max="8" width="2" style="2" customWidth="1"/>
    <col min="9" max="9" width="15.44140625" style="2" customWidth="1"/>
    <col min="10" max="16384" width="9.109375" style="2"/>
  </cols>
  <sheetData>
    <row r="2" spans="2:6" x14ac:dyDescent="0.3">
      <c r="B2" s="87" t="s">
        <v>77</v>
      </c>
      <c r="C2" s="88"/>
      <c r="D2" s="88"/>
      <c r="E2" s="88"/>
      <c r="F2" s="89"/>
    </row>
    <row r="3" spans="2:6" ht="8.25" customHeight="1" x14ac:dyDescent="0.3"/>
    <row r="4" spans="2:6" ht="15.75" customHeight="1" x14ac:dyDescent="0.3">
      <c r="B4" s="87" t="s">
        <v>20</v>
      </c>
      <c r="C4" s="89"/>
    </row>
    <row r="5" spans="2:6" ht="6.75" customHeight="1" x14ac:dyDescent="0.3"/>
    <row r="6" spans="2:6" ht="17.25" customHeight="1" x14ac:dyDescent="0.3">
      <c r="B6" s="13" t="s">
        <v>22</v>
      </c>
      <c r="C6" s="11" t="s">
        <v>27</v>
      </c>
    </row>
    <row r="7" spans="2:6" ht="18" customHeight="1" x14ac:dyDescent="0.3">
      <c r="B7" s="21" t="s">
        <v>21</v>
      </c>
      <c r="C7" s="22">
        <v>0.48</v>
      </c>
    </row>
    <row r="8" spans="2:6" ht="18" customHeight="1" x14ac:dyDescent="0.3">
      <c r="B8" s="21" t="s">
        <v>23</v>
      </c>
      <c r="C8" s="22">
        <v>0</v>
      </c>
    </row>
    <row r="9" spans="2:6" ht="18" customHeight="1" x14ac:dyDescent="0.3">
      <c r="B9" s="21" t="s">
        <v>24</v>
      </c>
      <c r="C9" s="22">
        <v>0</v>
      </c>
    </row>
    <row r="10" spans="2:6" ht="18" customHeight="1" x14ac:dyDescent="0.3">
      <c r="B10" s="21" t="s">
        <v>25</v>
      </c>
      <c r="C10" s="22">
        <v>0.1</v>
      </c>
      <c r="D10" s="2" t="s">
        <v>109</v>
      </c>
    </row>
    <row r="11" spans="2:6" ht="18" customHeight="1" x14ac:dyDescent="0.3">
      <c r="B11" s="21" t="s">
        <v>112</v>
      </c>
      <c r="C11" s="22">
        <v>0.1</v>
      </c>
      <c r="D11" s="2" t="s">
        <v>114</v>
      </c>
    </row>
    <row r="12" spans="2:6" ht="18" customHeight="1" x14ac:dyDescent="0.3">
      <c r="B12" s="21" t="s">
        <v>113</v>
      </c>
      <c r="C12" s="22">
        <v>0.02</v>
      </c>
    </row>
    <row r="13" spans="2:6" ht="18" customHeight="1" x14ac:dyDescent="0.3">
      <c r="B13" s="21" t="s">
        <v>118</v>
      </c>
      <c r="C13" s="22">
        <v>0.01</v>
      </c>
    </row>
    <row r="14" spans="2:6" ht="18" customHeight="1" x14ac:dyDescent="0.3">
      <c r="B14" s="21" t="s">
        <v>26</v>
      </c>
      <c r="C14" s="22">
        <v>0.04</v>
      </c>
    </row>
    <row r="15" spans="2:6" ht="18" customHeight="1" x14ac:dyDescent="0.3">
      <c r="B15" s="29" t="s">
        <v>110</v>
      </c>
      <c r="C15" s="22">
        <v>0.25</v>
      </c>
      <c r="D15" s="2" t="s">
        <v>111</v>
      </c>
    </row>
    <row r="16" spans="2:6" ht="13.5" customHeight="1" x14ac:dyDescent="0.3">
      <c r="B16" s="25"/>
      <c r="C16" s="20">
        <f>SUM(C7:C15)</f>
        <v>1</v>
      </c>
    </row>
    <row r="17" spans="2:6" x14ac:dyDescent="0.3">
      <c r="B17" s="18"/>
      <c r="C17" s="16"/>
      <c r="D17" s="20"/>
      <c r="E17" s="20"/>
      <c r="F17" s="20"/>
    </row>
    <row r="18" spans="2:6" ht="42.6" x14ac:dyDescent="0.3">
      <c r="B18" s="8" t="s">
        <v>11</v>
      </c>
      <c r="C18" s="8" t="s">
        <v>28</v>
      </c>
      <c r="D18" s="8" t="s">
        <v>37</v>
      </c>
      <c r="E18" s="8" t="s">
        <v>38</v>
      </c>
      <c r="F18" s="8" t="s">
        <v>46</v>
      </c>
    </row>
    <row r="19" spans="2:6" ht="19.5" customHeight="1" x14ac:dyDescent="0.3">
      <c r="B19" s="1" t="s">
        <v>122</v>
      </c>
      <c r="C19" s="38" t="s">
        <v>156</v>
      </c>
      <c r="D19" s="38">
        <v>8</v>
      </c>
      <c r="E19" s="38">
        <v>1000</v>
      </c>
      <c r="F19" s="39">
        <v>0.9</v>
      </c>
    </row>
    <row r="20" spans="2:6" ht="19.5" customHeight="1" x14ac:dyDescent="0.3">
      <c r="B20" s="1" t="s">
        <v>123</v>
      </c>
      <c r="C20" s="38" t="s">
        <v>156</v>
      </c>
      <c r="D20" s="38">
        <v>4</v>
      </c>
      <c r="E20" s="38">
        <v>700</v>
      </c>
      <c r="F20" s="39">
        <v>0.9</v>
      </c>
    </row>
    <row r="21" spans="2:6" ht="19.5" customHeight="1" x14ac:dyDescent="0.3">
      <c r="B21" s="1" t="s">
        <v>120</v>
      </c>
      <c r="C21" s="38" t="s">
        <v>156</v>
      </c>
      <c r="D21" s="38">
        <v>9</v>
      </c>
      <c r="E21" s="38">
        <v>700</v>
      </c>
      <c r="F21" s="39">
        <v>1</v>
      </c>
    </row>
    <row r="22" spans="2:6" ht="19.5" customHeight="1" x14ac:dyDescent="0.3">
      <c r="B22" s="1" t="s">
        <v>130</v>
      </c>
      <c r="C22" s="38" t="s">
        <v>157</v>
      </c>
      <c r="D22" s="38">
        <v>19</v>
      </c>
      <c r="E22" s="38">
        <v>500</v>
      </c>
      <c r="F22" s="39">
        <v>0.8</v>
      </c>
    </row>
    <row r="23" spans="2:6" ht="19.5" customHeight="1" x14ac:dyDescent="0.3">
      <c r="B23" s="1" t="s">
        <v>107</v>
      </c>
      <c r="C23" s="38" t="s">
        <v>157</v>
      </c>
      <c r="D23" s="38">
        <v>4</v>
      </c>
      <c r="E23" s="38">
        <v>600</v>
      </c>
      <c r="F23" s="39">
        <v>0.5</v>
      </c>
    </row>
    <row r="24" spans="2:6" ht="19.5" customHeight="1" x14ac:dyDescent="0.3">
      <c r="B24" s="1" t="s">
        <v>158</v>
      </c>
      <c r="C24" s="38" t="s">
        <v>157</v>
      </c>
      <c r="D24" s="38">
        <v>38</v>
      </c>
      <c r="E24" s="38">
        <v>500</v>
      </c>
      <c r="F24" s="39">
        <v>1</v>
      </c>
    </row>
    <row r="25" spans="2:6" ht="19.5" customHeight="1" x14ac:dyDescent="0.3">
      <c r="B25" s="1" t="s">
        <v>121</v>
      </c>
      <c r="C25" s="38" t="s">
        <v>159</v>
      </c>
      <c r="D25" s="38">
        <v>160</v>
      </c>
      <c r="E25" s="38">
        <v>800</v>
      </c>
      <c r="F25" s="39">
        <v>1</v>
      </c>
    </row>
    <row r="26" spans="2:6" ht="19.5" customHeight="1" x14ac:dyDescent="0.3">
      <c r="B26" s="1" t="s">
        <v>127</v>
      </c>
      <c r="C26" s="38" t="s">
        <v>160</v>
      </c>
      <c r="D26" s="38">
        <v>3</v>
      </c>
      <c r="E26" s="38">
        <v>1400</v>
      </c>
      <c r="F26" s="39">
        <v>0.75</v>
      </c>
    </row>
    <row r="27" spans="2:6" ht="19.5" customHeight="1" x14ac:dyDescent="0.3">
      <c r="B27" s="1" t="s">
        <v>130</v>
      </c>
      <c r="C27" s="38" t="s">
        <v>157</v>
      </c>
      <c r="D27" s="38">
        <v>59</v>
      </c>
      <c r="E27" s="38">
        <v>400</v>
      </c>
      <c r="F27" s="39">
        <v>0.6</v>
      </c>
    </row>
    <row r="28" spans="2:6" ht="19.5" customHeight="1" x14ac:dyDescent="0.3">
      <c r="B28" s="1" t="s">
        <v>107</v>
      </c>
      <c r="C28" s="38" t="s">
        <v>157</v>
      </c>
      <c r="D28" s="38">
        <v>10</v>
      </c>
      <c r="E28" s="38">
        <v>500</v>
      </c>
      <c r="F28" s="39">
        <v>0.5</v>
      </c>
    </row>
    <row r="29" spans="2:6" ht="19.5" customHeight="1" x14ac:dyDescent="0.3">
      <c r="B29" s="1" t="s">
        <v>124</v>
      </c>
      <c r="C29" s="38" t="s">
        <v>156</v>
      </c>
      <c r="D29" s="38">
        <v>4</v>
      </c>
      <c r="E29" s="38">
        <v>1200</v>
      </c>
      <c r="F29" s="39">
        <v>1</v>
      </c>
    </row>
    <row r="30" spans="2:6" ht="19.5" customHeight="1" x14ac:dyDescent="0.3">
      <c r="B30" s="1" t="s">
        <v>125</v>
      </c>
      <c r="C30" s="38" t="s">
        <v>156</v>
      </c>
      <c r="D30" s="38">
        <v>6</v>
      </c>
      <c r="E30" s="38">
        <v>300</v>
      </c>
      <c r="F30" s="39">
        <v>1</v>
      </c>
    </row>
    <row r="31" spans="2:6" ht="19.5" customHeight="1" x14ac:dyDescent="0.3">
      <c r="B31" s="1" t="s">
        <v>119</v>
      </c>
      <c r="C31" s="38" t="s">
        <v>156</v>
      </c>
      <c r="D31" s="38">
        <v>3</v>
      </c>
      <c r="E31" s="38">
        <v>500</v>
      </c>
      <c r="F31" s="39">
        <v>1</v>
      </c>
    </row>
    <row r="32" spans="2:6" ht="19.5" customHeight="1" x14ac:dyDescent="0.3">
      <c r="B32" s="1" t="s">
        <v>126</v>
      </c>
      <c r="C32" s="38" t="s">
        <v>160</v>
      </c>
      <c r="D32" s="38">
        <v>10</v>
      </c>
      <c r="E32" s="38">
        <v>1600</v>
      </c>
      <c r="F32" s="39">
        <v>0.5</v>
      </c>
    </row>
    <row r="33" spans="2:6" ht="19.5" customHeight="1" x14ac:dyDescent="0.3">
      <c r="B33" s="1" t="s">
        <v>128</v>
      </c>
      <c r="C33" s="38" t="s">
        <v>156</v>
      </c>
      <c r="D33" s="38">
        <v>2</v>
      </c>
      <c r="E33" s="38">
        <v>800</v>
      </c>
      <c r="F33" s="39">
        <v>1</v>
      </c>
    </row>
    <row r="34" spans="2:6" ht="19.5" customHeight="1" x14ac:dyDescent="0.3">
      <c r="B34" s="1" t="s">
        <v>129</v>
      </c>
      <c r="C34" s="38" t="s">
        <v>160</v>
      </c>
      <c r="D34" s="38">
        <v>10</v>
      </c>
      <c r="E34" s="38">
        <v>1700</v>
      </c>
      <c r="F34" s="39">
        <v>1</v>
      </c>
    </row>
    <row r="35" spans="2:6" ht="19.5" customHeight="1" x14ac:dyDescent="0.3">
      <c r="B35" s="1" t="s">
        <v>12</v>
      </c>
      <c r="C35" s="38" t="s">
        <v>157</v>
      </c>
      <c r="D35" s="38">
        <v>14</v>
      </c>
      <c r="E35" s="38">
        <v>600</v>
      </c>
      <c r="F35" s="39">
        <v>0.6</v>
      </c>
    </row>
    <row r="36" spans="2:6" ht="19.5" customHeight="1" x14ac:dyDescent="0.3">
      <c r="B36" s="1" t="s">
        <v>107</v>
      </c>
      <c r="C36" s="38" t="s">
        <v>157</v>
      </c>
      <c r="D36" s="38">
        <v>6</v>
      </c>
      <c r="E36" s="38">
        <v>500</v>
      </c>
      <c r="F36" s="39">
        <v>0.5</v>
      </c>
    </row>
    <row r="37" spans="2:6" ht="19.5" customHeight="1" x14ac:dyDescent="0.3">
      <c r="B37" s="1" t="s">
        <v>118</v>
      </c>
      <c r="C37" s="38" t="s">
        <v>161</v>
      </c>
      <c r="D37" s="38">
        <v>4</v>
      </c>
      <c r="E37" s="38">
        <v>300</v>
      </c>
      <c r="F37" s="39">
        <v>1</v>
      </c>
    </row>
    <row r="38" spans="2:6" ht="19.5" customHeight="1" x14ac:dyDescent="0.3">
      <c r="B38" s="1" t="s">
        <v>131</v>
      </c>
      <c r="C38" s="38" t="s">
        <v>161</v>
      </c>
      <c r="D38" s="38">
        <v>1</v>
      </c>
      <c r="E38" s="38">
        <v>400</v>
      </c>
      <c r="F38" s="39">
        <v>1</v>
      </c>
    </row>
    <row r="39" spans="2:6" ht="19.5" customHeight="1" x14ac:dyDescent="0.3">
      <c r="B39" s="1" t="s">
        <v>132</v>
      </c>
      <c r="C39" s="38" t="s">
        <v>156</v>
      </c>
      <c r="D39" s="38">
        <v>2</v>
      </c>
      <c r="E39" s="38">
        <v>100</v>
      </c>
      <c r="F39" s="39">
        <v>0.5</v>
      </c>
    </row>
    <row r="40" spans="2:6" ht="19.5" customHeight="1" x14ac:dyDescent="0.3">
      <c r="B40" s="1" t="s">
        <v>133</v>
      </c>
      <c r="C40" s="38" t="s">
        <v>156</v>
      </c>
      <c r="D40" s="38">
        <v>9</v>
      </c>
      <c r="E40" s="38">
        <v>600</v>
      </c>
      <c r="F40" s="39">
        <v>0.8</v>
      </c>
    </row>
    <row r="41" spans="2:6" ht="19.5" customHeight="1" x14ac:dyDescent="0.3">
      <c r="B41" s="1" t="s">
        <v>134</v>
      </c>
      <c r="C41" s="38" t="s">
        <v>160</v>
      </c>
      <c r="D41" s="38">
        <v>16</v>
      </c>
      <c r="E41" s="38">
        <v>1600</v>
      </c>
      <c r="F41" s="39">
        <v>1</v>
      </c>
    </row>
    <row r="42" spans="2:6" ht="19.5" customHeight="1" x14ac:dyDescent="0.3">
      <c r="B42" s="1" t="s">
        <v>115</v>
      </c>
      <c r="C42" s="38" t="s">
        <v>156</v>
      </c>
      <c r="D42" s="38">
        <v>5</v>
      </c>
      <c r="E42" s="38">
        <v>1700</v>
      </c>
      <c r="F42" s="39">
        <v>1</v>
      </c>
    </row>
    <row r="43" spans="2:6" ht="19.5" customHeight="1" x14ac:dyDescent="0.3">
      <c r="B43" s="1" t="s">
        <v>135</v>
      </c>
      <c r="C43" s="38" t="s">
        <v>157</v>
      </c>
      <c r="D43" s="38">
        <v>4</v>
      </c>
      <c r="E43" s="38">
        <v>300</v>
      </c>
      <c r="F43" s="39">
        <v>1</v>
      </c>
    </row>
    <row r="44" spans="2:6" ht="19.5" customHeight="1" x14ac:dyDescent="0.3">
      <c r="B44" s="1" t="s">
        <v>116</v>
      </c>
      <c r="C44" s="38" t="s">
        <v>156</v>
      </c>
      <c r="D44" s="38">
        <v>15</v>
      </c>
      <c r="E44" s="38">
        <v>100</v>
      </c>
      <c r="F44" s="39">
        <v>0.4</v>
      </c>
    </row>
    <row r="45" spans="2:6" ht="19.5" customHeight="1" x14ac:dyDescent="0.3">
      <c r="B45" s="10" t="s">
        <v>117</v>
      </c>
      <c r="C45" s="38" t="s">
        <v>159</v>
      </c>
      <c r="D45" s="38">
        <v>3</v>
      </c>
      <c r="E45" s="38">
        <v>300</v>
      </c>
      <c r="F45" s="39">
        <v>1</v>
      </c>
    </row>
    <row r="46" spans="2:6" ht="4.5" customHeight="1" x14ac:dyDescent="0.3"/>
    <row r="47" spans="2:6" ht="24.75" customHeight="1" x14ac:dyDescent="0.3">
      <c r="B47" s="93" t="s">
        <v>49</v>
      </c>
      <c r="C47" s="93"/>
      <c r="D47" s="93"/>
      <c r="E47" s="93"/>
      <c r="F47" s="93"/>
    </row>
    <row r="48" spans="2:6" ht="34.5" customHeight="1" x14ac:dyDescent="0.3">
      <c r="B48" s="93" t="s">
        <v>39</v>
      </c>
      <c r="C48" s="93"/>
      <c r="D48" s="93"/>
      <c r="E48" s="93"/>
      <c r="F48" s="93"/>
    </row>
    <row r="49" spans="2:6" ht="17.25" customHeight="1" x14ac:dyDescent="0.3">
      <c r="B49" s="93" t="s">
        <v>47</v>
      </c>
      <c r="C49" s="93"/>
      <c r="D49" s="93"/>
      <c r="E49" s="93"/>
      <c r="F49" s="93"/>
    </row>
    <row r="50" spans="2:6" ht="7.5" customHeight="1" x14ac:dyDescent="0.3"/>
    <row r="51" spans="2:6" x14ac:dyDescent="0.3">
      <c r="C51" s="27" t="s">
        <v>29</v>
      </c>
      <c r="D51" s="27" t="s">
        <v>40</v>
      </c>
      <c r="E51" s="27" t="s">
        <v>44</v>
      </c>
    </row>
    <row r="52" spans="2:6" ht="5.25" customHeight="1" x14ac:dyDescent="0.3">
      <c r="C52" s="26"/>
      <c r="D52" s="26"/>
      <c r="E52" s="26"/>
    </row>
    <row r="53" spans="2:6" x14ac:dyDescent="0.3">
      <c r="C53" s="26" t="s">
        <v>31</v>
      </c>
      <c r="D53" s="26" t="s">
        <v>42</v>
      </c>
      <c r="E53" s="26" t="s">
        <v>45</v>
      </c>
    </row>
    <row r="54" spans="2:6" x14ac:dyDescent="0.3">
      <c r="C54" s="26" t="s">
        <v>30</v>
      </c>
      <c r="D54" s="26" t="s">
        <v>41</v>
      </c>
      <c r="E54" s="26" t="s">
        <v>36</v>
      </c>
    </row>
    <row r="55" spans="2:6" x14ac:dyDescent="0.3">
      <c r="C55" s="26" t="s">
        <v>32</v>
      </c>
      <c r="D55" s="26" t="s">
        <v>43</v>
      </c>
    </row>
    <row r="56" spans="2:6" x14ac:dyDescent="0.3">
      <c r="C56" s="26" t="s">
        <v>33</v>
      </c>
      <c r="D56" s="26" t="s">
        <v>36</v>
      </c>
    </row>
    <row r="57" spans="2:6" ht="6" customHeight="1" x14ac:dyDescent="0.3">
      <c r="C57" s="26"/>
    </row>
    <row r="58" spans="2:6" x14ac:dyDescent="0.3">
      <c r="C58" s="26" t="s">
        <v>34</v>
      </c>
    </row>
    <row r="59" spans="2:6" ht="5.25" customHeight="1" x14ac:dyDescent="0.3">
      <c r="C59" s="26"/>
    </row>
    <row r="60" spans="2:6" x14ac:dyDescent="0.3">
      <c r="C60" s="26" t="s">
        <v>35</v>
      </c>
    </row>
    <row r="61" spans="2:6" ht="6" customHeight="1" x14ac:dyDescent="0.3">
      <c r="C61" s="28"/>
    </row>
    <row r="62" spans="2:6" x14ac:dyDescent="0.3">
      <c r="C62" s="26" t="s">
        <v>36</v>
      </c>
    </row>
    <row r="63" spans="2:6" ht="10.5" customHeight="1" x14ac:dyDescent="0.3">
      <c r="C63" s="28"/>
    </row>
    <row r="65" spans="3:3" ht="5.25" customHeight="1" x14ac:dyDescent="0.3"/>
    <row r="70" spans="3:3" ht="10.5" customHeight="1" x14ac:dyDescent="0.3">
      <c r="C70" s="28"/>
    </row>
    <row r="72" spans="3:3" ht="3.75" customHeight="1" x14ac:dyDescent="0.3"/>
  </sheetData>
  <mergeCells count="5">
    <mergeCell ref="B2:F2"/>
    <mergeCell ref="B4:C4"/>
    <mergeCell ref="B48:F48"/>
    <mergeCell ref="B47:F47"/>
    <mergeCell ref="B49:F49"/>
  </mergeCells>
  <pageMargins left="0.7" right="0.7" top="0.78740157499999996" bottom="0.78740157499999996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0"/>
  <sheetViews>
    <sheetView zoomScale="85" zoomScaleNormal="85" workbookViewId="0">
      <selection activeCell="C24" sqref="C24"/>
    </sheetView>
  </sheetViews>
  <sheetFormatPr defaultColWidth="9.109375" defaultRowHeight="13.8" x14ac:dyDescent="0.3"/>
  <cols>
    <col min="1" max="1" width="2.109375" style="2" customWidth="1"/>
    <col min="2" max="2" width="19.6640625" style="2" customWidth="1"/>
    <col min="3" max="3" width="18.109375" style="2" customWidth="1"/>
    <col min="4" max="4" width="15.5546875" style="2" customWidth="1"/>
    <col min="5" max="6" width="13.33203125" style="2" customWidth="1"/>
    <col min="7" max="7" width="16.6640625" style="2" customWidth="1"/>
    <col min="8" max="8" width="11" style="2" customWidth="1"/>
    <col min="9" max="9" width="2.44140625" style="2" customWidth="1"/>
    <col min="10" max="10" width="2" style="2" customWidth="1"/>
    <col min="11" max="11" width="15.44140625" style="2" customWidth="1"/>
    <col min="12" max="16384" width="9.109375" style="2"/>
  </cols>
  <sheetData>
    <row r="2" spans="2:8" x14ac:dyDescent="0.3">
      <c r="B2" s="87" t="s">
        <v>98</v>
      </c>
      <c r="C2" s="88"/>
      <c r="D2" s="88"/>
      <c r="E2" s="88"/>
      <c r="F2" s="88"/>
      <c r="G2" s="88"/>
      <c r="H2" s="89"/>
    </row>
    <row r="3" spans="2:8" ht="8.25" customHeight="1" x14ac:dyDescent="0.3"/>
    <row r="4" spans="2:8" ht="55.2" x14ac:dyDescent="0.3">
      <c r="B4" s="8" t="s">
        <v>90</v>
      </c>
      <c r="C4" s="8" t="s">
        <v>97</v>
      </c>
      <c r="D4" s="8" t="s">
        <v>91</v>
      </c>
      <c r="E4" s="8" t="s">
        <v>96</v>
      </c>
      <c r="F4" s="8" t="s">
        <v>95</v>
      </c>
      <c r="G4" s="8" t="s">
        <v>92</v>
      </c>
      <c r="H4" s="8" t="s">
        <v>94</v>
      </c>
    </row>
    <row r="5" spans="2:8" ht="19.5" customHeight="1" x14ac:dyDescent="0.3">
      <c r="B5" s="38" t="s">
        <v>118</v>
      </c>
      <c r="C5" s="38" t="s">
        <v>141</v>
      </c>
      <c r="D5" s="38" t="s">
        <v>162</v>
      </c>
      <c r="E5" s="38"/>
      <c r="F5" s="38" t="s">
        <v>164</v>
      </c>
      <c r="G5" s="38"/>
      <c r="H5" s="38"/>
    </row>
    <row r="6" spans="2:8" ht="19.5" customHeight="1" x14ac:dyDescent="0.3">
      <c r="B6" s="38" t="s">
        <v>134</v>
      </c>
      <c r="C6" s="38" t="s">
        <v>153</v>
      </c>
      <c r="D6" s="38" t="s">
        <v>162</v>
      </c>
      <c r="E6" s="38"/>
      <c r="F6" s="38" t="s">
        <v>159</v>
      </c>
      <c r="G6" s="38"/>
      <c r="H6" s="38"/>
    </row>
    <row r="7" spans="2:8" ht="19.5" customHeight="1" x14ac:dyDescent="0.3">
      <c r="B7" s="38" t="s">
        <v>154</v>
      </c>
      <c r="C7" s="38" t="s">
        <v>155</v>
      </c>
      <c r="D7" s="38" t="s">
        <v>162</v>
      </c>
      <c r="E7" s="38"/>
      <c r="F7" s="38" t="s">
        <v>164</v>
      </c>
      <c r="G7" s="38"/>
      <c r="H7" s="38"/>
    </row>
    <row r="8" spans="2:8" ht="19.5" customHeight="1" x14ac:dyDescent="0.3">
      <c r="B8" s="38" t="s">
        <v>163</v>
      </c>
      <c r="C8" s="38" t="s">
        <v>17</v>
      </c>
      <c r="D8" s="38" t="s">
        <v>162</v>
      </c>
      <c r="E8" s="38"/>
      <c r="F8" s="38" t="s">
        <v>165</v>
      </c>
      <c r="G8" s="38"/>
      <c r="H8" s="38"/>
    </row>
    <row r="9" spans="2:8" ht="19.5" customHeight="1" x14ac:dyDescent="0.3">
      <c r="B9" s="38"/>
      <c r="C9" s="38"/>
      <c r="D9" s="38"/>
      <c r="E9" s="38"/>
      <c r="F9" s="38"/>
      <c r="G9" s="38"/>
      <c r="H9" s="38"/>
    </row>
    <row r="10" spans="2:8" ht="19.5" customHeight="1" x14ac:dyDescent="0.3">
      <c r="B10" s="38"/>
      <c r="C10" s="38"/>
      <c r="D10" s="38"/>
      <c r="E10" s="38"/>
      <c r="F10" s="38"/>
      <c r="G10" s="38"/>
      <c r="H10" s="38"/>
    </row>
    <row r="11" spans="2:8" ht="4.5" customHeight="1" x14ac:dyDescent="0.3"/>
    <row r="12" spans="2:8" ht="11.25" customHeight="1" x14ac:dyDescent="0.3">
      <c r="B12" s="37" t="s">
        <v>93</v>
      </c>
    </row>
    <row r="13" spans="2:8" x14ac:dyDescent="0.3">
      <c r="C13" s="27"/>
      <c r="D13" s="27"/>
    </row>
    <row r="14" spans="2:8" ht="5.25" customHeight="1" x14ac:dyDescent="0.3">
      <c r="C14" s="26"/>
      <c r="D14" s="26"/>
    </row>
    <row r="15" spans="2:8" x14ac:dyDescent="0.3">
      <c r="B15" s="87" t="s">
        <v>99</v>
      </c>
      <c r="C15" s="88"/>
      <c r="D15" s="88"/>
      <c r="E15" s="88"/>
      <c r="F15" s="88"/>
      <c r="G15" s="88"/>
      <c r="H15" s="89"/>
    </row>
    <row r="16" spans="2:8" ht="8.25" customHeight="1" x14ac:dyDescent="0.3"/>
    <row r="17" spans="2:8" ht="42.6" x14ac:dyDescent="0.3">
      <c r="B17" s="8" t="s">
        <v>103</v>
      </c>
      <c r="C17" s="8" t="s">
        <v>100</v>
      </c>
      <c r="D17" s="8" t="s">
        <v>102</v>
      </c>
      <c r="E17" s="8" t="s">
        <v>101</v>
      </c>
      <c r="F17" s="8" t="s">
        <v>95</v>
      </c>
      <c r="G17" s="8" t="s">
        <v>104</v>
      </c>
      <c r="H17" s="8" t="s">
        <v>94</v>
      </c>
    </row>
    <row r="18" spans="2:8" ht="19.5" customHeight="1" x14ac:dyDescent="0.3">
      <c r="B18" s="38"/>
      <c r="C18" s="38"/>
      <c r="D18" s="38"/>
      <c r="E18" s="38"/>
      <c r="F18" s="38"/>
      <c r="G18" s="38"/>
      <c r="H18" s="38"/>
    </row>
    <row r="19" spans="2:8" ht="19.5" customHeight="1" x14ac:dyDescent="0.3">
      <c r="B19" s="38"/>
      <c r="C19" s="38"/>
      <c r="D19" s="38"/>
      <c r="E19" s="38"/>
      <c r="F19" s="38"/>
      <c r="G19" s="38"/>
      <c r="H19" s="38"/>
    </row>
    <row r="20" spans="2:8" ht="19.5" customHeight="1" x14ac:dyDescent="0.3">
      <c r="B20" s="38"/>
      <c r="C20" s="38"/>
      <c r="D20" s="38"/>
      <c r="E20" s="38"/>
      <c r="F20" s="38"/>
      <c r="G20" s="38"/>
      <c r="H20" s="38"/>
    </row>
    <row r="21" spans="2:8" ht="19.5" customHeight="1" x14ac:dyDescent="0.3">
      <c r="B21" s="38"/>
      <c r="C21" s="38"/>
      <c r="D21" s="38"/>
      <c r="E21" s="38"/>
      <c r="F21" s="38"/>
      <c r="G21" s="38"/>
      <c r="H21" s="38"/>
    </row>
    <row r="22" spans="2:8" ht="19.5" customHeight="1" x14ac:dyDescent="0.3">
      <c r="B22" s="38"/>
      <c r="C22" s="38"/>
      <c r="D22" s="38"/>
      <c r="E22" s="38"/>
      <c r="F22" s="38"/>
      <c r="G22" s="38"/>
      <c r="H22" s="38"/>
    </row>
    <row r="23" spans="2:8" ht="19.5" customHeight="1" x14ac:dyDescent="0.3">
      <c r="B23" s="38"/>
      <c r="C23" s="38"/>
      <c r="D23" s="38"/>
      <c r="E23" s="38"/>
      <c r="F23" s="38"/>
      <c r="G23" s="38"/>
      <c r="H23" s="38"/>
    </row>
    <row r="24" spans="2:8" x14ac:dyDescent="0.3">
      <c r="C24" s="26"/>
      <c r="D24" s="26"/>
    </row>
    <row r="25" spans="2:8" ht="5.25" customHeight="1" x14ac:dyDescent="0.3">
      <c r="C25" s="26"/>
      <c r="D25" s="26"/>
    </row>
    <row r="26" spans="2:8" x14ac:dyDescent="0.3">
      <c r="C26" s="26"/>
      <c r="D26" s="26"/>
    </row>
    <row r="27" spans="2:8" ht="6" customHeight="1" x14ac:dyDescent="0.3">
      <c r="C27" s="28"/>
      <c r="D27" s="28"/>
    </row>
    <row r="28" spans="2:8" x14ac:dyDescent="0.3">
      <c r="C28" s="26"/>
      <c r="D28" s="26"/>
    </row>
    <row r="29" spans="2:8" ht="10.5" customHeight="1" x14ac:dyDescent="0.3">
      <c r="C29" s="28"/>
      <c r="D29" s="28"/>
    </row>
    <row r="30" spans="2:8" x14ac:dyDescent="0.3">
      <c r="C30" s="27"/>
      <c r="D30" s="27"/>
    </row>
    <row r="31" spans="2:8" ht="5.25" customHeight="1" x14ac:dyDescent="0.3">
      <c r="C31" s="26"/>
      <c r="D31" s="26"/>
    </row>
    <row r="32" spans="2:8" x14ac:dyDescent="0.3">
      <c r="C32" s="26"/>
      <c r="D32" s="26"/>
    </row>
    <row r="33" spans="3:4" x14ac:dyDescent="0.3">
      <c r="C33" s="26"/>
      <c r="D33" s="26"/>
    </row>
    <row r="34" spans="3:4" x14ac:dyDescent="0.3">
      <c r="C34" s="26"/>
      <c r="D34" s="26"/>
    </row>
    <row r="35" spans="3:4" x14ac:dyDescent="0.3">
      <c r="C35" s="26"/>
      <c r="D35" s="26"/>
    </row>
    <row r="36" spans="3:4" ht="10.5" customHeight="1" x14ac:dyDescent="0.3">
      <c r="C36" s="28"/>
      <c r="D36" s="28"/>
    </row>
    <row r="37" spans="3:4" x14ac:dyDescent="0.3">
      <c r="C37" s="27"/>
      <c r="D37" s="27"/>
    </row>
    <row r="38" spans="3:4" ht="3.75" customHeight="1" x14ac:dyDescent="0.3">
      <c r="C38" s="26"/>
      <c r="D38" s="26"/>
    </row>
    <row r="39" spans="3:4" x14ac:dyDescent="0.3">
      <c r="C39" s="26"/>
      <c r="D39" s="26"/>
    </row>
    <row r="40" spans="3:4" x14ac:dyDescent="0.3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8"/>
  <sheetViews>
    <sheetView zoomScaleNormal="100" workbookViewId="0">
      <selection activeCell="H2" sqref="H2"/>
    </sheetView>
  </sheetViews>
  <sheetFormatPr defaultColWidth="9.109375" defaultRowHeight="13.8" x14ac:dyDescent="0.3"/>
  <cols>
    <col min="1" max="1" width="2.6640625" style="2" customWidth="1"/>
    <col min="2" max="2" width="22.88671875" style="2" customWidth="1"/>
    <col min="3" max="3" width="21" style="2" customWidth="1"/>
    <col min="4" max="4" width="17" style="2" customWidth="1"/>
    <col min="5" max="5" width="19.5546875" style="2" customWidth="1"/>
    <col min="6" max="6" width="2.66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7" t="s">
        <v>67</v>
      </c>
      <c r="C2" s="88"/>
      <c r="D2" s="88"/>
      <c r="E2" s="89"/>
    </row>
    <row r="4" spans="2:5" ht="15.75" customHeight="1" x14ac:dyDescent="0.3">
      <c r="B4" s="87" t="s">
        <v>48</v>
      </c>
      <c r="C4" s="89"/>
    </row>
    <row r="5" spans="2:5" ht="6.75" customHeight="1" x14ac:dyDescent="0.3"/>
    <row r="6" spans="2:5" ht="17.25" customHeight="1" x14ac:dyDescent="0.3">
      <c r="B6" s="13" t="s">
        <v>22</v>
      </c>
      <c r="C6" s="11" t="s">
        <v>27</v>
      </c>
    </row>
    <row r="7" spans="2:5" ht="14.25" customHeight="1" x14ac:dyDescent="0.3">
      <c r="B7" s="21" t="s">
        <v>18</v>
      </c>
      <c r="C7" s="22">
        <v>0.2</v>
      </c>
    </row>
    <row r="8" spans="2:5" ht="14.25" customHeight="1" x14ac:dyDescent="0.3">
      <c r="B8" s="21" t="s">
        <v>17</v>
      </c>
      <c r="C8" s="22">
        <v>0.51</v>
      </c>
    </row>
    <row r="9" spans="2:5" ht="14.25" customHeight="1" x14ac:dyDescent="0.3">
      <c r="B9" s="21" t="s">
        <v>50</v>
      </c>
      <c r="C9" s="22">
        <v>0.05</v>
      </c>
    </row>
    <row r="10" spans="2:5" ht="14.25" customHeight="1" x14ac:dyDescent="0.3">
      <c r="B10" s="21" t="s">
        <v>19</v>
      </c>
      <c r="C10" s="22">
        <v>0.02</v>
      </c>
    </row>
    <row r="11" spans="2:5" ht="14.25" customHeight="1" x14ac:dyDescent="0.3">
      <c r="B11" s="21" t="s">
        <v>51</v>
      </c>
      <c r="C11" s="22">
        <v>0.15</v>
      </c>
    </row>
    <row r="12" spans="2:5" ht="14.25" customHeight="1" x14ac:dyDescent="0.3">
      <c r="B12" s="21" t="s">
        <v>81</v>
      </c>
      <c r="C12" s="22">
        <v>0.05</v>
      </c>
    </row>
    <row r="13" spans="2:5" ht="14.25" customHeight="1" x14ac:dyDescent="0.3">
      <c r="B13" s="29" t="s">
        <v>134</v>
      </c>
      <c r="C13" s="22">
        <v>0.02</v>
      </c>
    </row>
    <row r="14" spans="2:5" x14ac:dyDescent="0.3">
      <c r="B14" s="25"/>
      <c r="C14" s="20">
        <f>SUM(C7:C13)</f>
        <v>1</v>
      </c>
    </row>
    <row r="15" spans="2:5" x14ac:dyDescent="0.3">
      <c r="B15" s="25"/>
      <c r="C15" s="20"/>
    </row>
    <row r="16" spans="2:5" ht="23.25" customHeight="1" x14ac:dyDescent="0.3">
      <c r="B16" s="31" t="s">
        <v>66</v>
      </c>
      <c r="C16" s="19"/>
      <c r="D16" s="32"/>
      <c r="E16" s="33">
        <v>0.25</v>
      </c>
    </row>
    <row r="18" spans="2:5" ht="56.25" customHeight="1" x14ac:dyDescent="0.3">
      <c r="B18" s="8" t="s">
        <v>52</v>
      </c>
      <c r="C18" s="8" t="s">
        <v>62</v>
      </c>
      <c r="D18" s="8" t="s">
        <v>65</v>
      </c>
      <c r="E18" s="35" t="s">
        <v>78</v>
      </c>
    </row>
    <row r="19" spans="2:5" ht="15" customHeight="1" x14ac:dyDescent="0.3">
      <c r="B19" s="94" t="s">
        <v>63</v>
      </c>
      <c r="C19" s="1" t="s">
        <v>53</v>
      </c>
      <c r="D19" s="38">
        <v>2</v>
      </c>
      <c r="E19" s="38"/>
    </row>
    <row r="20" spans="2:5" ht="15" customHeight="1" x14ac:dyDescent="0.3">
      <c r="B20" s="94"/>
      <c r="C20" s="1" t="s">
        <v>54</v>
      </c>
      <c r="D20" s="38">
        <v>22</v>
      </c>
      <c r="E20" s="38"/>
    </row>
    <row r="21" spans="2:5" ht="15" customHeight="1" x14ac:dyDescent="0.3">
      <c r="B21" s="94" t="s">
        <v>17</v>
      </c>
      <c r="C21" s="1" t="s">
        <v>55</v>
      </c>
      <c r="D21" s="38">
        <v>0</v>
      </c>
      <c r="E21" s="38"/>
    </row>
    <row r="22" spans="2:5" ht="15" customHeight="1" x14ac:dyDescent="0.3">
      <c r="B22" s="94"/>
      <c r="C22" s="1" t="s">
        <v>56</v>
      </c>
      <c r="D22" s="38">
        <v>13</v>
      </c>
      <c r="E22" s="38"/>
    </row>
    <row r="23" spans="2:5" ht="15" customHeight="1" x14ac:dyDescent="0.3">
      <c r="B23" s="94"/>
      <c r="C23" s="1" t="s">
        <v>57</v>
      </c>
      <c r="D23" s="38">
        <v>0</v>
      </c>
      <c r="E23" s="38"/>
    </row>
    <row r="24" spans="2:5" ht="15" customHeight="1" x14ac:dyDescent="0.3">
      <c r="B24" s="94" t="s">
        <v>50</v>
      </c>
      <c r="C24" s="1" t="s">
        <v>58</v>
      </c>
      <c r="D24" s="38">
        <v>6</v>
      </c>
      <c r="E24" s="30" t="s">
        <v>64</v>
      </c>
    </row>
    <row r="25" spans="2:5" ht="15" customHeight="1" x14ac:dyDescent="0.3">
      <c r="B25" s="94"/>
      <c r="C25" s="1" t="s">
        <v>59</v>
      </c>
      <c r="D25" s="38">
        <v>0</v>
      </c>
      <c r="E25" s="30" t="s">
        <v>64</v>
      </c>
    </row>
    <row r="26" spans="2:5" ht="15" customHeight="1" x14ac:dyDescent="0.3">
      <c r="B26" s="94" t="s">
        <v>19</v>
      </c>
      <c r="C26" s="1" t="s">
        <v>60</v>
      </c>
      <c r="D26" s="38">
        <f>-D28</f>
        <v>0</v>
      </c>
      <c r="E26" s="38"/>
    </row>
    <row r="27" spans="2:5" ht="15" customHeight="1" x14ac:dyDescent="0.3">
      <c r="B27" s="94"/>
      <c r="C27" s="1" t="s">
        <v>54</v>
      </c>
      <c r="D27" s="38">
        <v>2</v>
      </c>
      <c r="E27" s="38"/>
    </row>
    <row r="28" spans="2:5" ht="15" customHeight="1" x14ac:dyDescent="0.3">
      <c r="B28" s="94"/>
      <c r="C28" s="1" t="s">
        <v>61</v>
      </c>
      <c r="D28" s="38">
        <v>0</v>
      </c>
      <c r="E28" s="38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Ekonom</cp:lastModifiedBy>
  <cp:lastPrinted>2022-04-20T12:04:11Z</cp:lastPrinted>
  <dcterms:created xsi:type="dcterms:W3CDTF">2021-04-15T12:56:36Z</dcterms:created>
  <dcterms:modified xsi:type="dcterms:W3CDTF">2022-04-28T09:32:03Z</dcterms:modified>
</cp:coreProperties>
</file>